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YO 2016" sheetId="1" r:id="rId1"/>
    <sheet name="Reporte de Compac abr 16" sheetId="2" r:id="rId2"/>
    <sheet name="Reporte de Compac may 16" sheetId="3" r:id="rId3"/>
  </sheets>
  <definedNames>
    <definedName name="_xlnm.Print_Area" localSheetId="0">'MAYO 2016'!$B$3:$G$41</definedName>
  </definedNames>
  <calcPr fullCalcOnLoad="1"/>
</workbook>
</file>

<file path=xl/sharedStrings.xml><?xml version="1.0" encoding="utf-8"?>
<sst xmlns="http://schemas.openxmlformats.org/spreadsheetml/2006/main" count="120" uniqueCount="63">
  <si>
    <t>CONTPAQ i</t>
  </si>
  <si>
    <t>CEA JALISCO 2015-2016</t>
  </si>
  <si>
    <t>Hoja:      1</t>
  </si>
  <si>
    <t>Origen y Aplicación de Recursos</t>
  </si>
  <si>
    <t>Fecha: 24/May/2016</t>
  </si>
  <si>
    <t>del 01/Abr/2016 al 30/Abr/2016</t>
  </si>
  <si>
    <t>O r i g e n</t>
  </si>
  <si>
    <t>A p l i c a c i ó n</t>
  </si>
  <si>
    <t>Resultado del periodo</t>
  </si>
  <si>
    <t xml:space="preserve"> </t>
  </si>
  <si>
    <t xml:space="preserve">   A C T I V O</t>
  </si>
  <si>
    <t>EFECTIVO Y EQUIVALENTES</t>
  </si>
  <si>
    <t>DERECHOS A RECIBIR EFECTIVO O EQUIVALENTES</t>
  </si>
  <si>
    <t xml:space="preserve">BIENES INMUEBLES, INFRAEST. Y CONST. EN PROCESO   </t>
  </si>
  <si>
    <t>BIENES MUEBLES</t>
  </si>
  <si>
    <t>(DEPRECIACIONES, DETERIORO Y AMORTIZACIONES ACUMU)</t>
  </si>
  <si>
    <t>ACTIVOS DIFERIDOS</t>
  </si>
  <si>
    <t xml:space="preserve">   CAMBIO EN ACTIVO</t>
  </si>
  <si>
    <t xml:space="preserve">   P A S I V O</t>
  </si>
  <si>
    <t>CUENTAS POR PAGAR A CORTO PLAZO</t>
  </si>
  <si>
    <t>PASIVOS DIFERIDOS A CORTO PLAZO</t>
  </si>
  <si>
    <t>PROVISIONES A LARGO PLAZO</t>
  </si>
  <si>
    <t xml:space="preserve">   CAMBIO EN PASIVO</t>
  </si>
  <si>
    <t xml:space="preserve">   C A P I T A L</t>
  </si>
  <si>
    <t>RECTIFICACIONES DE RESULTADOS DE EJERCICIOS ANT.</t>
  </si>
  <si>
    <t xml:space="preserve">   CAMBIO EN CAPITAL</t>
  </si>
  <si>
    <t xml:space="preserve">   T O T A L</t>
  </si>
  <si>
    <t>Comisión Estatal del Agua de Jalisco</t>
  </si>
  <si>
    <t>Estado de Cambios en la Situación Financiera</t>
  </si>
  <si>
    <t>Origen</t>
  </si>
  <si>
    <t>Aplicación</t>
  </si>
  <si>
    <t>Activo</t>
  </si>
  <si>
    <t>Periodo Actual</t>
  </si>
  <si>
    <t>Periodo Anterior</t>
  </si>
  <si>
    <t>Activo Circulante</t>
  </si>
  <si>
    <t>-</t>
  </si>
  <si>
    <t>+</t>
  </si>
  <si>
    <t>Efectivo y Equivalentes</t>
  </si>
  <si>
    <t>Derechos a Recibir Efectivo o Equivalentes</t>
  </si>
  <si>
    <t>Activo No Circulante</t>
  </si>
  <si>
    <t>Bienes Inmuebles, Infraestructura y Construcciones en Proceso</t>
  </si>
  <si>
    <t>Bienes Muebles</t>
  </si>
  <si>
    <t xml:space="preserve">Activos Intangibles </t>
  </si>
  <si>
    <t>Depreciación, Deterioro y Amortización Acumulada de Bienes</t>
  </si>
  <si>
    <t>Activos Diferidos</t>
  </si>
  <si>
    <t>Pasivo</t>
  </si>
  <si>
    <t>Pasivo Circulante</t>
  </si>
  <si>
    <t>Cuentas por Pagar a Corto Plazo</t>
  </si>
  <si>
    <t>Pasivos Diferidos a Corto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</si>
  <si>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</si>
  <si>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</si>
  <si>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</si>
  <si>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</si>
  <si>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</si>
  <si>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Resultados de Ejercicios Anteriores</t>
  </si>
  <si>
    <t>Revaluos</t>
  </si>
  <si>
    <t>Hacienda Pública/Patrimonio Generado</t>
  </si>
  <si>
    <t>Rectificaciones de Resultados de Ejercicios Anteriores</t>
  </si>
  <si>
    <t>Resultado del Periodo</t>
  </si>
  <si>
    <t>TOTAL</t>
  </si>
  <si>
    <t>Del 01 al 31 de mayo de 2016</t>
  </si>
  <si>
    <t>del 01/May/2016 al 31/May/2016</t>
  </si>
  <si>
    <t>Fecha: 17/Jun/2016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</si>
</sst>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i/>
      <sz val="11"/>
      <color indexed="8"/>
      <name val="Arial"/>
      <family val="0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4" fontId="5" fillId="33" borderId="10" xfId="0" applyNumberFormat="1" applyFont="1" applyFill="1" applyBorder="1" applyAlignment="1">
      <alignment horizontal="right" vertical="top"/>
    </xf>
    <xf numFmtId="49" fontId="6" fillId="33" borderId="10" xfId="0" applyNumberFormat="1" applyFont="1" applyFill="1" applyBorder="1" applyAlignment="1">
      <alignment horizontal="left" vertical="top"/>
    </xf>
    <xf numFmtId="49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right" vertical="top"/>
    </xf>
    <xf numFmtId="0" fontId="29" fillId="0" borderId="0" xfId="52">
      <alignment/>
      <protection/>
    </xf>
    <xf numFmtId="0" fontId="29" fillId="34" borderId="0" xfId="52" applyFill="1" applyBorder="1">
      <alignment/>
      <protection/>
    </xf>
    <xf numFmtId="0" fontId="46" fillId="35" borderId="11" xfId="52" applyFont="1" applyFill="1" applyBorder="1" applyAlignment="1">
      <alignment vertical="top" wrapText="1"/>
      <protection/>
    </xf>
    <xf numFmtId="49" fontId="8" fillId="34" borderId="0" xfId="52" applyNumberFormat="1" applyFont="1" applyFill="1" applyBorder="1" applyAlignment="1">
      <alignment horizontal="left" vertical="top"/>
      <protection/>
    </xf>
    <xf numFmtId="49" fontId="3" fillId="34" borderId="0" xfId="52" applyNumberFormat="1" applyFont="1" applyFill="1" applyBorder="1" applyAlignment="1">
      <alignment horizontal="center" vertical="top"/>
      <protection/>
    </xf>
    <xf numFmtId="49" fontId="3" fillId="34" borderId="0" xfId="52" applyNumberFormat="1" applyFont="1" applyFill="1" applyBorder="1" applyAlignment="1">
      <alignment horizontal="right" vertical="top"/>
      <protection/>
    </xf>
    <xf numFmtId="0" fontId="46" fillId="35" borderId="12" xfId="52" applyFont="1" applyFill="1" applyBorder="1" applyAlignment="1">
      <alignment vertical="top" wrapText="1"/>
      <protection/>
    </xf>
    <xf numFmtId="0" fontId="0" fillId="34" borderId="0" xfId="52" applyFont="1" applyFill="1" applyBorder="1">
      <alignment/>
      <protection/>
    </xf>
    <xf numFmtId="0" fontId="47" fillId="36" borderId="12" xfId="52" applyFont="1" applyFill="1" applyBorder="1" applyAlignment="1">
      <alignment horizontal="justify" vertical="top" wrapText="1"/>
      <protection/>
    </xf>
    <xf numFmtId="0" fontId="47" fillId="36" borderId="0" xfId="52" applyFont="1" applyFill="1" applyBorder="1" applyAlignment="1">
      <alignment horizontal="justify" vertical="top" wrapText="1"/>
      <protection/>
    </xf>
    <xf numFmtId="0" fontId="0" fillId="34" borderId="0" xfId="52" applyFont="1" applyFill="1" applyBorder="1" applyAlignment="1">
      <alignment/>
      <protection/>
    </xf>
    <xf numFmtId="0" fontId="46" fillId="36" borderId="12" xfId="52" applyFont="1" applyFill="1" applyBorder="1" applyAlignment="1">
      <alignment horizontal="justify" vertical="top" wrapText="1"/>
      <protection/>
    </xf>
    <xf numFmtId="0" fontId="46" fillId="36" borderId="0" xfId="52" applyFont="1" applyFill="1" applyBorder="1" applyAlignment="1">
      <alignment horizontal="justify" vertical="top" wrapText="1"/>
      <protection/>
    </xf>
    <xf numFmtId="0" fontId="46" fillId="36" borderId="0" xfId="52" applyFont="1" applyFill="1" applyBorder="1" applyAlignment="1">
      <alignment horizontal="center" vertical="top" wrapText="1"/>
      <protection/>
    </xf>
    <xf numFmtId="0" fontId="46" fillId="36" borderId="0" xfId="52" applyFont="1" applyFill="1" applyAlignment="1">
      <alignment horizontal="center" vertical="top" wrapText="1"/>
      <protection/>
    </xf>
    <xf numFmtId="0" fontId="46" fillId="36" borderId="13" xfId="52" applyFont="1" applyFill="1" applyBorder="1" applyAlignment="1">
      <alignment horizontal="center" vertical="top" wrapText="1"/>
      <protection/>
    </xf>
    <xf numFmtId="0" fontId="48" fillId="36" borderId="12" xfId="52" applyFont="1" applyFill="1" applyBorder="1" applyAlignment="1">
      <alignment horizontal="justify" vertical="top" wrapText="1"/>
      <protection/>
    </xf>
    <xf numFmtId="0" fontId="48" fillId="36" borderId="0" xfId="52" applyFont="1" applyFill="1" applyBorder="1" applyAlignment="1">
      <alignment horizontal="justify" vertical="top" wrapText="1"/>
      <protection/>
    </xf>
    <xf numFmtId="49" fontId="3" fillId="34" borderId="0" xfId="52" applyNumberFormat="1" applyFont="1" applyFill="1" applyBorder="1" applyAlignment="1">
      <alignment horizontal="left" vertical="top"/>
      <protection/>
    </xf>
    <xf numFmtId="49" fontId="9" fillId="34" borderId="0" xfId="52" applyNumberFormat="1" applyFont="1" applyFill="1" applyBorder="1" applyAlignment="1">
      <alignment horizontal="right" vertical="top"/>
      <protection/>
    </xf>
    <xf numFmtId="0" fontId="49" fillId="36" borderId="12" xfId="52" applyFont="1" applyFill="1" applyBorder="1" applyAlignment="1">
      <alignment vertical="top" wrapText="1"/>
      <protection/>
    </xf>
    <xf numFmtId="0" fontId="49" fillId="36" borderId="0" xfId="52" applyFont="1" applyFill="1" applyBorder="1" applyAlignment="1">
      <alignment vertical="top" wrapText="1"/>
      <protection/>
    </xf>
    <xf numFmtId="4" fontId="10" fillId="34" borderId="0" xfId="52" applyNumberFormat="1" applyFont="1" applyFill="1" applyBorder="1" applyAlignment="1">
      <alignment horizontal="right" vertical="top"/>
      <protection/>
    </xf>
    <xf numFmtId="4" fontId="10" fillId="34" borderId="13" xfId="52" applyNumberFormat="1" applyFont="1" applyFill="1" applyBorder="1" applyAlignment="1">
      <alignment horizontal="right" vertical="top"/>
      <protection/>
    </xf>
    <xf numFmtId="4" fontId="3" fillId="34" borderId="0" xfId="52" applyNumberFormat="1" applyFont="1" applyFill="1" applyBorder="1" applyAlignment="1">
      <alignment horizontal="right" vertical="top"/>
      <protection/>
    </xf>
    <xf numFmtId="0" fontId="49" fillId="36" borderId="12" xfId="52" applyFont="1" applyFill="1" applyBorder="1" applyAlignment="1">
      <alignment horizontal="justify" vertical="top" wrapText="1"/>
      <protection/>
    </xf>
    <xf numFmtId="0" fontId="49" fillId="36" borderId="0" xfId="52" applyFont="1" applyFill="1" applyBorder="1" applyAlignment="1">
      <alignment horizontal="justify" vertical="top" wrapText="1"/>
      <protection/>
    </xf>
    <xf numFmtId="0" fontId="29" fillId="0" borderId="13" xfId="52" applyBorder="1">
      <alignment/>
      <protection/>
    </xf>
    <xf numFmtId="49" fontId="11" fillId="34" borderId="0" xfId="52" applyNumberFormat="1" applyFont="1" applyFill="1" applyBorder="1" applyAlignment="1">
      <alignment horizontal="left" vertical="top"/>
      <protection/>
    </xf>
    <xf numFmtId="49" fontId="10" fillId="34" borderId="0" xfId="52" applyNumberFormat="1" applyFont="1" applyFill="1" applyBorder="1" applyAlignment="1">
      <alignment horizontal="left" vertical="top"/>
      <protection/>
    </xf>
    <xf numFmtId="4" fontId="49" fillId="36" borderId="0" xfId="52" applyNumberFormat="1" applyFont="1" applyFill="1" applyBorder="1" applyAlignment="1">
      <alignment horizontal="justify" vertical="top" wrapText="1"/>
      <protection/>
    </xf>
    <xf numFmtId="0" fontId="50" fillId="36" borderId="12" xfId="52" applyFont="1" applyFill="1" applyBorder="1" applyAlignment="1">
      <alignment horizontal="justify" vertical="top" wrapText="1"/>
      <protection/>
    </xf>
    <xf numFmtId="0" fontId="50" fillId="36" borderId="0" xfId="52" applyFont="1" applyFill="1" applyBorder="1" applyAlignment="1">
      <alignment horizontal="justify" vertical="top" wrapText="1"/>
      <protection/>
    </xf>
    <xf numFmtId="0" fontId="48" fillId="36" borderId="0" xfId="52" applyFont="1" applyFill="1" applyAlignment="1">
      <alignment horizontal="center" vertical="top" wrapText="1"/>
      <protection/>
    </xf>
    <xf numFmtId="0" fontId="48" fillId="36" borderId="13" xfId="52" applyFont="1" applyFill="1" applyBorder="1" applyAlignment="1">
      <alignment horizontal="center" vertical="top" wrapText="1"/>
      <protection/>
    </xf>
    <xf numFmtId="0" fontId="48" fillId="36" borderId="0" xfId="52" applyFont="1" applyFill="1" applyAlignment="1">
      <alignment horizontal="justify" vertical="top" wrapText="1"/>
      <protection/>
    </xf>
    <xf numFmtId="0" fontId="48" fillId="36" borderId="13" xfId="52" applyFont="1" applyFill="1" applyBorder="1" applyAlignment="1">
      <alignment horizontal="justify" vertical="top" wrapText="1"/>
      <protection/>
    </xf>
    <xf numFmtId="0" fontId="51" fillId="36" borderId="0" xfId="52" applyFont="1" applyFill="1" applyAlignment="1">
      <alignment horizontal="justify" vertical="top" wrapText="1"/>
      <protection/>
    </xf>
    <xf numFmtId="4" fontId="51" fillId="36" borderId="13" xfId="52" applyNumberFormat="1" applyFont="1" applyFill="1" applyBorder="1" applyAlignment="1">
      <alignment horizontal="justify" vertical="top" wrapText="1"/>
      <protection/>
    </xf>
    <xf numFmtId="0" fontId="46" fillId="36" borderId="14" xfId="52" applyFont="1" applyFill="1" applyBorder="1" applyAlignment="1">
      <alignment horizontal="justify" vertical="top" wrapText="1"/>
      <protection/>
    </xf>
    <xf numFmtId="0" fontId="46" fillId="36" borderId="15" xfId="52" applyFont="1" applyFill="1" applyBorder="1" applyAlignment="1">
      <alignment horizontal="justify" vertical="top" wrapText="1"/>
      <protection/>
    </xf>
    <xf numFmtId="4" fontId="46" fillId="36" borderId="15" xfId="52" applyNumberFormat="1" applyFont="1" applyFill="1" applyBorder="1" applyAlignment="1">
      <alignment horizontal="justify" vertical="top" wrapText="1"/>
      <protection/>
    </xf>
    <xf numFmtId="4" fontId="47" fillId="36" borderId="15" xfId="52" applyNumberFormat="1" applyFont="1" applyFill="1" applyBorder="1" applyAlignment="1">
      <alignment horizontal="justify" vertical="top" wrapText="1"/>
      <protection/>
    </xf>
    <xf numFmtId="4" fontId="47" fillId="36" borderId="16" xfId="52" applyNumberFormat="1" applyFont="1" applyFill="1" applyBorder="1" applyAlignment="1">
      <alignment horizontal="justify" vertical="top" wrapText="1"/>
      <protection/>
    </xf>
    <xf numFmtId="0" fontId="48" fillId="36" borderId="17" xfId="52" applyFont="1" applyFill="1" applyBorder="1" applyAlignment="1">
      <alignment horizontal="justify" vertical="top" wrapText="1"/>
      <protection/>
    </xf>
    <xf numFmtId="0" fontId="48" fillId="36" borderId="17" xfId="52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horizontal="right" vertical="top"/>
    </xf>
    <xf numFmtId="0" fontId="46" fillId="35" borderId="17" xfId="52" applyFont="1" applyFill="1" applyBorder="1" applyAlignment="1">
      <alignment horizontal="center" vertical="top"/>
      <protection/>
    </xf>
    <xf numFmtId="0" fontId="46" fillId="35" borderId="18" xfId="52" applyFont="1" applyFill="1" applyBorder="1" applyAlignment="1">
      <alignment horizontal="center" vertical="top"/>
      <protection/>
    </xf>
    <xf numFmtId="0" fontId="46" fillId="35" borderId="0" xfId="52" applyFont="1" applyFill="1" applyBorder="1" applyAlignment="1">
      <alignment horizontal="center" vertical="top" wrapText="1"/>
      <protection/>
    </xf>
    <xf numFmtId="0" fontId="46" fillId="35" borderId="19" xfId="52" applyFont="1" applyFill="1" applyBorder="1" applyAlignment="1">
      <alignment horizontal="center" vertical="top" wrapText="1"/>
      <protection/>
    </xf>
    <xf numFmtId="0" fontId="47" fillId="36" borderId="0" xfId="52" applyFont="1" applyFill="1" applyAlignment="1">
      <alignment horizontal="center" vertical="top" wrapText="1"/>
      <protection/>
    </xf>
    <xf numFmtId="0" fontId="47" fillId="36" borderId="0" xfId="52" applyFont="1" applyFill="1" applyBorder="1" applyAlignment="1">
      <alignment horizontal="center" vertical="top" wrapText="1"/>
      <protection/>
    </xf>
    <xf numFmtId="0" fontId="47" fillId="36" borderId="13" xfId="52" applyFont="1" applyFill="1" applyBorder="1" applyAlignment="1">
      <alignment horizontal="center" vertical="top" wrapText="1"/>
      <protection/>
    </xf>
    <xf numFmtId="0" fontId="29" fillId="0" borderId="0" xfId="52" applyAlignment="1">
      <alignment horizontal="center"/>
      <protection/>
    </xf>
    <xf numFmtId="0" fontId="46" fillId="36" borderId="0" xfId="52" applyFont="1" applyFill="1" applyBorder="1" applyAlignment="1">
      <alignment horizontal="center" vertical="top" wrapText="1"/>
      <protection/>
    </xf>
    <xf numFmtId="0" fontId="46" fillId="36" borderId="13" xfId="52" applyFont="1" applyFill="1" applyBorder="1" applyAlignment="1">
      <alignment horizontal="center" vertical="top" wrapText="1"/>
      <protection/>
    </xf>
    <xf numFmtId="0" fontId="49" fillId="36" borderId="12" xfId="52" applyFont="1" applyFill="1" applyBorder="1" applyAlignment="1">
      <alignment horizontal="left" vertical="top" wrapText="1"/>
      <protection/>
    </xf>
    <xf numFmtId="0" fontId="49" fillId="36" borderId="0" xfId="52" applyFont="1" applyFill="1" applyBorder="1" applyAlignment="1">
      <alignment horizontal="left" vertical="top" wrapText="1"/>
      <protection/>
    </xf>
    <xf numFmtId="0" fontId="46" fillId="36" borderId="0" xfId="52" applyFont="1" applyFill="1" applyAlignment="1">
      <alignment horizontal="center" vertical="top" wrapText="1"/>
      <protection/>
    </xf>
    <xf numFmtId="0" fontId="48" fillId="36" borderId="0" xfId="52" applyFont="1" applyFill="1" applyAlignment="1">
      <alignment horizontal="center" vertical="top" wrapText="1"/>
      <protection/>
    </xf>
    <xf numFmtId="0" fontId="48" fillId="36" borderId="0" xfId="52" applyFont="1" applyFill="1" applyBorder="1" applyAlignment="1">
      <alignment horizontal="center" vertical="top" wrapText="1"/>
      <protection/>
    </xf>
    <xf numFmtId="0" fontId="48" fillId="36" borderId="13" xfId="52" applyFont="1" applyFill="1" applyBorder="1" applyAlignment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95250</xdr:rowOff>
    </xdr:from>
    <xdr:to>
      <xdr:col>2</xdr:col>
      <xdr:colOff>9525</xdr:colOff>
      <xdr:row>4</xdr:row>
      <xdr:rowOff>133350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85775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11.421875" style="12" customWidth="1"/>
    <col min="2" max="2" width="30.421875" style="12" customWidth="1"/>
    <col min="3" max="3" width="27.57421875" style="12" customWidth="1"/>
    <col min="4" max="4" width="15.421875" style="12" customWidth="1"/>
    <col min="5" max="6" width="15.140625" style="12" customWidth="1"/>
    <col min="7" max="7" width="16.57421875" style="12" customWidth="1"/>
    <col min="8" max="8" width="11.421875" style="12" customWidth="1"/>
    <col min="9" max="9" width="58.28125" style="12" customWidth="1"/>
    <col min="10" max="10" width="16.421875" style="12" customWidth="1"/>
    <col min="11" max="11" width="20.00390625" style="12" customWidth="1"/>
    <col min="12" max="16384" width="11.421875" style="12" customWidth="1"/>
  </cols>
  <sheetData>
    <row r="1" spans="9:11" ht="15">
      <c r="I1" s="13"/>
      <c r="J1" s="13"/>
      <c r="K1" s="13"/>
    </row>
    <row r="2" spans="9:11" ht="15.75" thickBot="1">
      <c r="I2" s="13"/>
      <c r="J2" s="13"/>
      <c r="K2" s="13"/>
    </row>
    <row r="3" spans="2:11" ht="15">
      <c r="B3" s="14"/>
      <c r="C3" s="61" t="s">
        <v>27</v>
      </c>
      <c r="D3" s="61"/>
      <c r="E3" s="61"/>
      <c r="F3" s="61"/>
      <c r="G3" s="62"/>
      <c r="I3" s="15"/>
      <c r="J3" s="16"/>
      <c r="K3" s="17"/>
    </row>
    <row r="4" spans="2:11" ht="25.5" customHeight="1">
      <c r="B4" s="18"/>
      <c r="C4" s="63" t="s">
        <v>28</v>
      </c>
      <c r="D4" s="63"/>
      <c r="E4" s="63"/>
      <c r="F4" s="63"/>
      <c r="G4" s="64"/>
      <c r="I4" s="16"/>
      <c r="J4" s="19"/>
      <c r="K4" s="17"/>
    </row>
    <row r="5" spans="2:11" ht="15">
      <c r="B5" s="18"/>
      <c r="C5" s="63" t="s">
        <v>60</v>
      </c>
      <c r="D5" s="63"/>
      <c r="E5" s="63"/>
      <c r="F5" s="63"/>
      <c r="G5" s="64"/>
      <c r="I5" s="16"/>
      <c r="J5" s="19"/>
      <c r="K5" s="19"/>
    </row>
    <row r="6" spans="2:11" ht="15">
      <c r="B6" s="20"/>
      <c r="C6" s="21"/>
      <c r="D6" s="65" t="s">
        <v>29</v>
      </c>
      <c r="E6" s="65"/>
      <c r="F6" s="66" t="s">
        <v>30</v>
      </c>
      <c r="G6" s="67"/>
      <c r="I6" s="22"/>
      <c r="J6" s="22"/>
      <c r="K6" s="22"/>
    </row>
    <row r="7" spans="2:11" ht="25.5">
      <c r="B7" s="23" t="s">
        <v>31</v>
      </c>
      <c r="C7" s="24"/>
      <c r="D7" s="25" t="s">
        <v>32</v>
      </c>
      <c r="E7" s="26" t="s">
        <v>33</v>
      </c>
      <c r="F7" s="25" t="s">
        <v>32</v>
      </c>
      <c r="G7" s="27" t="s">
        <v>33</v>
      </c>
      <c r="I7" s="22"/>
      <c r="J7" s="22"/>
      <c r="K7" s="22"/>
    </row>
    <row r="8" spans="2:11" ht="15">
      <c r="B8" s="28" t="s">
        <v>34</v>
      </c>
      <c r="C8" s="29"/>
      <c r="D8" s="68" t="s">
        <v>35</v>
      </c>
      <c r="E8" s="68"/>
      <c r="F8" s="69" t="s">
        <v>36</v>
      </c>
      <c r="G8" s="70"/>
      <c r="I8" s="30"/>
      <c r="J8" s="31"/>
      <c r="K8" s="31"/>
    </row>
    <row r="9" spans="2:11" ht="15">
      <c r="B9" s="32" t="s">
        <v>37</v>
      </c>
      <c r="C9" s="33"/>
      <c r="D9" s="34"/>
      <c r="E9" s="34"/>
      <c r="F9" s="34">
        <f>+'Reporte de Compac may 16'!C12</f>
        <v>19655170.39</v>
      </c>
      <c r="G9" s="35">
        <f>+'Reporte de Compac abr 16'!C12</f>
        <v>17059550.9</v>
      </c>
      <c r="I9" s="22"/>
      <c r="J9" s="22"/>
      <c r="K9" s="22"/>
    </row>
    <row r="10" spans="2:11" ht="25.5" customHeight="1">
      <c r="B10" s="71" t="s">
        <v>38</v>
      </c>
      <c r="C10" s="72"/>
      <c r="D10" s="34"/>
      <c r="E10" s="34"/>
      <c r="F10" s="34">
        <f>+'Reporte de Compac may 16'!C13</f>
        <v>7887590.07</v>
      </c>
      <c r="G10" s="35">
        <f>+'Reporte de Compac abr 16'!C13</f>
        <v>1316058.48</v>
      </c>
      <c r="I10" s="30"/>
      <c r="J10" s="36"/>
      <c r="K10" s="30"/>
    </row>
    <row r="11" spans="2:11" ht="15">
      <c r="B11" s="37"/>
      <c r="C11" s="38"/>
      <c r="D11" s="38"/>
      <c r="E11" s="26"/>
      <c r="F11" s="26"/>
      <c r="G11" s="35"/>
      <c r="I11" s="30"/>
      <c r="J11" s="19"/>
      <c r="K11" s="19"/>
    </row>
    <row r="12" spans="2:11" ht="15">
      <c r="B12" s="28" t="s">
        <v>39</v>
      </c>
      <c r="C12" s="29"/>
      <c r="D12" s="38"/>
      <c r="E12" s="34"/>
      <c r="F12" s="26"/>
      <c r="G12" s="39"/>
      <c r="I12" s="40"/>
      <c r="J12" s="30"/>
      <c r="K12" s="30"/>
    </row>
    <row r="13" spans="2:11" ht="19.5" customHeight="1">
      <c r="B13" s="71" t="s">
        <v>40</v>
      </c>
      <c r="C13" s="72"/>
      <c r="D13" s="34">
        <f>+'Reporte de Compac may 16'!B14</f>
        <v>6012066.33</v>
      </c>
      <c r="E13" s="34">
        <f>+'Reporte de Compac abr 16'!B14</f>
        <v>412778.51</v>
      </c>
      <c r="F13" s="34"/>
      <c r="G13" s="35"/>
      <c r="I13" s="30"/>
      <c r="J13" s="19"/>
      <c r="K13" s="19"/>
    </row>
    <row r="14" spans="2:11" ht="15">
      <c r="B14" s="37" t="s">
        <v>41</v>
      </c>
      <c r="C14" s="38"/>
      <c r="D14" s="34"/>
      <c r="E14" s="34"/>
      <c r="F14" s="34">
        <f>+'Reporte de Compac may 16'!C15</f>
        <v>140518.94</v>
      </c>
      <c r="G14" s="35">
        <f>+'Reporte de Compac abr 16'!C15</f>
        <v>1346211.47</v>
      </c>
      <c r="I14" s="41"/>
      <c r="J14" s="30"/>
      <c r="K14" s="34"/>
    </row>
    <row r="15" spans="2:11" ht="15">
      <c r="B15" s="37" t="s">
        <v>42</v>
      </c>
      <c r="C15" s="38"/>
      <c r="D15" s="42"/>
      <c r="E15" s="42"/>
      <c r="F15" s="34"/>
      <c r="G15" s="35"/>
      <c r="I15" s="41"/>
      <c r="J15" s="30"/>
      <c r="K15" s="34"/>
    </row>
    <row r="16" spans="2:11" ht="21.75" customHeight="1">
      <c r="B16" s="71" t="s">
        <v>43</v>
      </c>
      <c r="C16" s="72"/>
      <c r="D16" s="34">
        <f>+'Reporte de Compac may 16'!B16</f>
        <v>965356.91</v>
      </c>
      <c r="E16" s="34">
        <f>+'Reporte de Compac abr 16'!B16</f>
        <v>953952.28</v>
      </c>
      <c r="F16" s="34"/>
      <c r="G16" s="35"/>
      <c r="I16" s="41"/>
      <c r="J16" s="30"/>
      <c r="K16" s="34"/>
    </row>
    <row r="17" spans="2:11" ht="15">
      <c r="B17" s="37" t="s">
        <v>44</v>
      </c>
      <c r="C17" s="38"/>
      <c r="D17" s="34">
        <f>+'Reporte de Compac may 16'!B17</f>
        <v>1041049.61</v>
      </c>
      <c r="E17" s="34">
        <f>+'Reporte de Compac abr 16'!B17</f>
        <v>1024251.07</v>
      </c>
      <c r="F17" s="34"/>
      <c r="G17" s="35"/>
      <c r="I17" s="41"/>
      <c r="J17" s="30"/>
      <c r="K17" s="34"/>
    </row>
    <row r="18" spans="2:11" ht="15">
      <c r="B18" s="37"/>
      <c r="C18" s="38"/>
      <c r="D18" s="38"/>
      <c r="E18" s="26"/>
      <c r="F18" s="26"/>
      <c r="G18" s="27"/>
      <c r="I18" s="41"/>
      <c r="J18" s="34"/>
      <c r="K18" s="30"/>
    </row>
    <row r="19" spans="2:11" ht="15">
      <c r="B19" s="37"/>
      <c r="C19" s="38"/>
      <c r="D19" s="38"/>
      <c r="E19" s="26"/>
      <c r="F19" s="26"/>
      <c r="G19" s="27"/>
      <c r="I19" s="41"/>
      <c r="J19" s="30"/>
      <c r="K19" s="34"/>
    </row>
    <row r="20" spans="2:11" ht="15">
      <c r="B20" s="23" t="s">
        <v>45</v>
      </c>
      <c r="C20" s="24"/>
      <c r="D20" s="38"/>
      <c r="E20" s="26"/>
      <c r="F20" s="26"/>
      <c r="G20" s="35"/>
      <c r="I20" s="41"/>
      <c r="J20" s="34"/>
      <c r="K20" s="30"/>
    </row>
    <row r="21" spans="2:11" ht="15">
      <c r="B21" s="37"/>
      <c r="C21" s="38"/>
      <c r="D21" s="38"/>
      <c r="E21" s="26"/>
      <c r="F21" s="26"/>
      <c r="G21" s="27"/>
      <c r="I21" s="22"/>
      <c r="J21" s="22"/>
      <c r="K21" s="22"/>
    </row>
    <row r="22" spans="2:11" ht="25.5">
      <c r="B22" s="37"/>
      <c r="C22" s="38"/>
      <c r="D22" s="25" t="s">
        <v>32</v>
      </c>
      <c r="E22" s="26" t="s">
        <v>33</v>
      </c>
      <c r="F22" s="25" t="s">
        <v>32</v>
      </c>
      <c r="G22" s="27" t="s">
        <v>33</v>
      </c>
      <c r="I22" s="40"/>
      <c r="J22" s="34"/>
      <c r="K22" s="34"/>
    </row>
    <row r="23" spans="2:11" ht="15">
      <c r="B23" s="28" t="s">
        <v>46</v>
      </c>
      <c r="C23" s="29"/>
      <c r="D23" s="73" t="s">
        <v>36</v>
      </c>
      <c r="E23" s="73"/>
      <c r="F23" s="69" t="s">
        <v>35</v>
      </c>
      <c r="G23" s="70"/>
      <c r="I23" s="30"/>
      <c r="J23" s="19"/>
      <c r="K23" s="19"/>
    </row>
    <row r="24" spans="2:11" ht="21.75" customHeight="1">
      <c r="B24" s="37" t="s">
        <v>47</v>
      </c>
      <c r="C24" s="38"/>
      <c r="D24" s="34"/>
      <c r="E24" s="34">
        <f>+'Reporte de Compac abr 16'!B23</f>
        <v>9372755.71</v>
      </c>
      <c r="F24" s="34">
        <f>+'Reporte de Compac may 16'!C23</f>
        <v>4217963.87</v>
      </c>
      <c r="G24" s="35"/>
      <c r="I24" s="40"/>
      <c r="J24" s="30"/>
      <c r="K24" s="30"/>
    </row>
    <row r="25" spans="2:11" ht="21.75" customHeight="1">
      <c r="B25" s="37" t="s">
        <v>48</v>
      </c>
      <c r="C25" s="38"/>
      <c r="D25" s="34">
        <f>+'Reporte de Compac may 16'!B24</f>
        <v>723320</v>
      </c>
      <c r="E25" s="34"/>
      <c r="F25" s="34"/>
      <c r="G25" s="35">
        <f>+'Reporte de Compac abr 16'!C24</f>
        <v>518109.12</v>
      </c>
      <c r="I25" s="30"/>
      <c r="J25" s="19"/>
      <c r="K25" s="19"/>
    </row>
    <row r="26" spans="2:11" ht="15">
      <c r="B26" s="37" t="s">
        <v>49</v>
      </c>
      <c r="C26" s="38"/>
      <c r="D26" s="34"/>
      <c r="E26" s="34"/>
      <c r="F26" s="34">
        <f>+'Reporte de Compac may 16'!C25</f>
        <v>27298.15</v>
      </c>
      <c r="G26" s="35">
        <f>+'Reporte de Compac abr 16'!C25</f>
        <v>26889.93</v>
      </c>
      <c r="I26" s="41"/>
      <c r="J26" s="30"/>
      <c r="K26" s="34"/>
    </row>
    <row r="27" spans="2:11" ht="15">
      <c r="B27" s="37"/>
      <c r="C27" s="38"/>
      <c r="D27" s="38"/>
      <c r="E27" s="26"/>
      <c r="F27" s="26"/>
      <c r="G27" s="35"/>
      <c r="I27" s="41"/>
      <c r="J27" s="30"/>
      <c r="K27" s="34"/>
    </row>
    <row r="28" spans="2:11" ht="15">
      <c r="B28" s="43"/>
      <c r="C28" s="44"/>
      <c r="D28" s="44"/>
      <c r="E28" s="26"/>
      <c r="F28" s="26"/>
      <c r="G28" s="27"/>
      <c r="I28" s="41"/>
      <c r="J28" s="30"/>
      <c r="K28" s="34"/>
    </row>
    <row r="29" spans="2:11" ht="25.5">
      <c r="B29" s="23" t="s">
        <v>50</v>
      </c>
      <c r="C29" s="24"/>
      <c r="D29" s="25" t="s">
        <v>32</v>
      </c>
      <c r="E29" s="26" t="s">
        <v>33</v>
      </c>
      <c r="F29" s="25" t="s">
        <v>32</v>
      </c>
      <c r="G29" s="27" t="s">
        <v>33</v>
      </c>
      <c r="I29" s="22"/>
      <c r="J29" s="22"/>
      <c r="K29" s="22"/>
    </row>
    <row r="30" spans="2:11" ht="25.5">
      <c r="B30" s="28" t="s">
        <v>51</v>
      </c>
      <c r="C30" s="29"/>
      <c r="D30" s="74" t="s">
        <v>36</v>
      </c>
      <c r="E30" s="74"/>
      <c r="F30" s="75" t="s">
        <v>35</v>
      </c>
      <c r="G30" s="76"/>
      <c r="I30" s="40"/>
      <c r="J30" s="34"/>
      <c r="K30" s="34"/>
    </row>
    <row r="31" spans="2:11" ht="15">
      <c r="B31" s="37" t="s">
        <v>52</v>
      </c>
      <c r="C31" s="38"/>
      <c r="D31" s="34"/>
      <c r="E31" s="34"/>
      <c r="F31" s="42"/>
      <c r="G31" s="35"/>
      <c r="I31" s="30"/>
      <c r="J31" s="19"/>
      <c r="K31" s="19"/>
    </row>
    <row r="32" spans="2:11" ht="15">
      <c r="B32" s="37" t="s">
        <v>53</v>
      </c>
      <c r="C32" s="38"/>
      <c r="D32" s="34"/>
      <c r="E32" s="34"/>
      <c r="F32" s="42"/>
      <c r="G32" s="35"/>
      <c r="I32" s="40"/>
      <c r="J32" s="30"/>
      <c r="K32" s="30"/>
    </row>
    <row r="33" spans="2:11" ht="18.75" customHeight="1">
      <c r="B33" s="37" t="s">
        <v>54</v>
      </c>
      <c r="C33" s="38"/>
      <c r="D33" s="34"/>
      <c r="E33" s="34"/>
      <c r="F33" s="42"/>
      <c r="G33" s="35"/>
      <c r="I33" s="40"/>
      <c r="J33" s="30"/>
      <c r="K33" s="30"/>
    </row>
    <row r="34" spans="2:11" ht="15">
      <c r="B34" s="37" t="s">
        <v>55</v>
      </c>
      <c r="C34" s="38"/>
      <c r="D34" s="34"/>
      <c r="E34" s="34"/>
      <c r="F34" s="26"/>
      <c r="G34" s="27"/>
      <c r="I34" s="30"/>
      <c r="J34" s="19"/>
      <c r="K34" s="19"/>
    </row>
    <row r="35" spans="2:11" ht="15">
      <c r="B35" s="37"/>
      <c r="C35" s="38"/>
      <c r="D35" s="38"/>
      <c r="E35" s="26"/>
      <c r="F35" s="26"/>
      <c r="G35" s="27"/>
      <c r="I35" s="30"/>
      <c r="J35" s="19"/>
      <c r="K35" s="19"/>
    </row>
    <row r="36" spans="2:11" ht="25.5">
      <c r="B36" s="28" t="s">
        <v>56</v>
      </c>
      <c r="C36" s="29"/>
      <c r="D36" s="42"/>
      <c r="E36" s="45"/>
      <c r="F36" s="34"/>
      <c r="G36" s="46"/>
      <c r="I36" s="41"/>
      <c r="J36" s="30"/>
      <c r="K36" s="34"/>
    </row>
    <row r="37" spans="2:11" ht="25.5" customHeight="1">
      <c r="B37" s="71" t="s">
        <v>57</v>
      </c>
      <c r="C37" s="72"/>
      <c r="D37" s="34"/>
      <c r="E37" s="34"/>
      <c r="F37" s="34">
        <f>+'Reporte de Compac may 16'!C31</f>
        <v>71801.67</v>
      </c>
      <c r="G37" s="35">
        <f>+'Reporte de Compac abr 16'!C31</f>
        <v>40870447.97</v>
      </c>
      <c r="I37" s="41"/>
      <c r="J37" s="30"/>
      <c r="K37" s="34"/>
    </row>
    <row r="38" spans="2:11" ht="15">
      <c r="B38" s="28"/>
      <c r="C38" s="29"/>
      <c r="D38" s="29"/>
      <c r="E38" s="47"/>
      <c r="F38" s="34"/>
      <c r="G38" s="48"/>
      <c r="I38" s="22"/>
      <c r="J38" s="22"/>
      <c r="K38" s="22"/>
    </row>
    <row r="39" spans="2:11" ht="15">
      <c r="B39" s="28" t="s">
        <v>58</v>
      </c>
      <c r="C39" s="29"/>
      <c r="D39" s="42"/>
      <c r="E39" s="42"/>
      <c r="F39" s="42"/>
      <c r="G39" s="48"/>
      <c r="I39" s="40"/>
      <c r="J39" s="34"/>
      <c r="K39" s="34"/>
    </row>
    <row r="40" spans="2:11" ht="15">
      <c r="B40" s="37"/>
      <c r="C40" s="38"/>
      <c r="D40" s="42"/>
      <c r="E40" s="49"/>
      <c r="F40" s="49"/>
      <c r="G40" s="50"/>
      <c r="I40" s="30"/>
      <c r="J40" s="19"/>
      <c r="K40" s="19"/>
    </row>
    <row r="41" spans="2:11" ht="15.75" thickBot="1">
      <c r="B41" s="51" t="s">
        <v>59</v>
      </c>
      <c r="C41" s="52"/>
      <c r="D41" s="53">
        <f>-D13-D16-D17+D25</f>
        <v>-7295152.850000001</v>
      </c>
      <c r="E41" s="54">
        <f>-E13-E16-E17+E24</f>
        <v>6981773.8500000015</v>
      </c>
      <c r="F41" s="54">
        <f>+F9+F10+F14-F24-F26-F37</f>
        <v>23366215.71</v>
      </c>
      <c r="G41" s="55">
        <f>+G9+G10+G14-G25-G26-G37</f>
        <v>-21693626.17</v>
      </c>
      <c r="I41" s="22"/>
      <c r="J41" s="22"/>
      <c r="K41" s="22"/>
    </row>
    <row r="42" spans="2:11" ht="15">
      <c r="B42" s="56"/>
      <c r="C42" s="56"/>
      <c r="D42" s="56"/>
      <c r="E42" s="57"/>
      <c r="F42" s="57"/>
      <c r="G42" s="57"/>
      <c r="I42" s="40"/>
      <c r="J42" s="34"/>
      <c r="K42" s="34"/>
    </row>
  </sheetData>
  <sheetProtection/>
  <mergeCells count="15">
    <mergeCell ref="B37:C37"/>
    <mergeCell ref="B10:C10"/>
    <mergeCell ref="B13:C13"/>
    <mergeCell ref="B16:C16"/>
    <mergeCell ref="D23:E23"/>
    <mergeCell ref="F23:G23"/>
    <mergeCell ref="D30:E30"/>
    <mergeCell ref="F30:G30"/>
    <mergeCell ref="C3:G3"/>
    <mergeCell ref="C4:G4"/>
    <mergeCell ref="C5:G5"/>
    <mergeCell ref="D6:E6"/>
    <mergeCell ref="F6:G6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0.28125" style="0" customWidth="1"/>
    <col min="2" max="2" width="31.140625" style="0" customWidth="1"/>
    <col min="3" max="3" width="39.00390625" style="0" customWidth="1"/>
  </cols>
  <sheetData>
    <row r="1" spans="1:3" ht="24" customHeight="1">
      <c r="A1" s="1" t="s">
        <v>0</v>
      </c>
      <c r="B1" s="2" t="s">
        <v>1</v>
      </c>
      <c r="C1" s="3" t="s">
        <v>2</v>
      </c>
    </row>
    <row r="2" spans="1:3" ht="24" customHeight="1">
      <c r="A2" s="2" t="s">
        <v>3</v>
      </c>
      <c r="C2" s="3" t="s">
        <v>4</v>
      </c>
    </row>
    <row r="3" ht="24" customHeight="1">
      <c r="A3" s="2" t="s">
        <v>5</v>
      </c>
    </row>
    <row r="4" spans="1:3" ht="12" customHeight="1">
      <c r="A4" s="4"/>
      <c r="B4" s="4"/>
      <c r="C4" s="4"/>
    </row>
    <row r="5" spans="1:3" ht="12" customHeight="1">
      <c r="A5" s="4"/>
      <c r="B5" s="4"/>
      <c r="C5" s="4"/>
    </row>
    <row r="6" spans="1:3" ht="21.75" customHeight="1">
      <c r="A6" s="5"/>
      <c r="B6" s="6" t="s">
        <v>6</v>
      </c>
      <c r="C6" s="6" t="s">
        <v>7</v>
      </c>
    </row>
    <row r="7" spans="1:3" ht="12" customHeight="1">
      <c r="A7" s="4"/>
      <c r="B7" s="4"/>
      <c r="C7" s="4"/>
    </row>
    <row r="8" spans="1:3" ht="21.75" customHeight="1">
      <c r="A8" s="7" t="s">
        <v>8</v>
      </c>
      <c r="B8" s="8">
        <v>49373530.3</v>
      </c>
      <c r="C8" s="5"/>
    </row>
    <row r="9" ht="19.5" customHeight="1">
      <c r="A9" s="5" t="s">
        <v>9</v>
      </c>
    </row>
    <row r="10" spans="1:3" ht="21.75" customHeight="1">
      <c r="A10" s="9" t="s">
        <v>10</v>
      </c>
      <c r="B10" s="5"/>
      <c r="C10" s="5"/>
    </row>
    <row r="11" ht="19.5" customHeight="1">
      <c r="A11" s="5" t="s">
        <v>9</v>
      </c>
    </row>
    <row r="12" spans="1:3" ht="21.75" customHeight="1">
      <c r="A12" s="10" t="s">
        <v>11</v>
      </c>
      <c r="B12" s="5"/>
      <c r="C12" s="11">
        <v>17059550.9</v>
      </c>
    </row>
    <row r="13" spans="1:3" ht="21.75" customHeight="1">
      <c r="A13" s="10" t="s">
        <v>12</v>
      </c>
      <c r="B13" s="5"/>
      <c r="C13" s="11">
        <v>1316058.48</v>
      </c>
    </row>
    <row r="14" spans="1:3" ht="21.75" customHeight="1">
      <c r="A14" s="10" t="s">
        <v>13</v>
      </c>
      <c r="B14" s="11">
        <v>412778.51</v>
      </c>
      <c r="C14" s="5"/>
    </row>
    <row r="15" spans="1:3" ht="21.75" customHeight="1">
      <c r="A15" s="10" t="s">
        <v>14</v>
      </c>
      <c r="B15" s="5"/>
      <c r="C15" s="11">
        <v>1346211.47</v>
      </c>
    </row>
    <row r="16" spans="1:3" ht="21.75" customHeight="1">
      <c r="A16" s="10" t="s">
        <v>15</v>
      </c>
      <c r="B16" s="11">
        <v>953952.28</v>
      </c>
      <c r="C16" s="5"/>
    </row>
    <row r="17" spans="1:3" ht="21.75" customHeight="1">
      <c r="A17" s="10" t="s">
        <v>16</v>
      </c>
      <c r="B17" s="11">
        <v>1024251.07</v>
      </c>
      <c r="C17" s="5"/>
    </row>
    <row r="18" spans="1:3" ht="12" customHeight="1">
      <c r="A18" s="4"/>
      <c r="B18" s="4"/>
      <c r="C18" s="4"/>
    </row>
    <row r="19" spans="1:3" ht="21.75" customHeight="1">
      <c r="A19" s="9" t="s">
        <v>17</v>
      </c>
      <c r="B19" s="11">
        <v>2390981.86</v>
      </c>
      <c r="C19" s="11">
        <v>19721820.85</v>
      </c>
    </row>
    <row r="20" ht="19.5" customHeight="1">
      <c r="A20" s="5" t="s">
        <v>9</v>
      </c>
    </row>
    <row r="21" spans="1:3" ht="21.75" customHeight="1">
      <c r="A21" s="9" t="s">
        <v>18</v>
      </c>
      <c r="B21" s="5"/>
      <c r="C21" s="5"/>
    </row>
    <row r="22" ht="19.5" customHeight="1">
      <c r="A22" s="5" t="s">
        <v>9</v>
      </c>
    </row>
    <row r="23" spans="1:3" ht="21.75" customHeight="1">
      <c r="A23" s="10" t="s">
        <v>19</v>
      </c>
      <c r="B23" s="11">
        <v>9372755.71</v>
      </c>
      <c r="C23" s="5"/>
    </row>
    <row r="24" spans="1:3" ht="21.75" customHeight="1">
      <c r="A24" s="10" t="s">
        <v>20</v>
      </c>
      <c r="B24" s="5"/>
      <c r="C24" s="11">
        <v>518109.12</v>
      </c>
    </row>
    <row r="25" spans="1:3" ht="21.75" customHeight="1">
      <c r="A25" s="10" t="s">
        <v>21</v>
      </c>
      <c r="B25" s="5"/>
      <c r="C25" s="11">
        <v>26889.93</v>
      </c>
    </row>
    <row r="26" spans="1:3" ht="12" customHeight="1">
      <c r="A26" s="4"/>
      <c r="B26" s="4"/>
      <c r="C26" s="4"/>
    </row>
    <row r="27" spans="1:3" ht="21.75" customHeight="1">
      <c r="A27" s="9" t="s">
        <v>22</v>
      </c>
      <c r="B27" s="11">
        <v>9372755.71</v>
      </c>
      <c r="C27" s="11">
        <v>544999.05</v>
      </c>
    </row>
    <row r="28" ht="19.5" customHeight="1">
      <c r="A28" s="5" t="s">
        <v>9</v>
      </c>
    </row>
    <row r="29" spans="1:3" ht="21.75" customHeight="1">
      <c r="A29" s="9" t="s">
        <v>23</v>
      </c>
      <c r="B29" s="5"/>
      <c r="C29" s="5"/>
    </row>
    <row r="30" ht="19.5" customHeight="1">
      <c r="A30" s="5" t="s">
        <v>9</v>
      </c>
    </row>
    <row r="31" spans="1:3" ht="21.75" customHeight="1">
      <c r="A31" s="10" t="s">
        <v>24</v>
      </c>
      <c r="B31" s="5"/>
      <c r="C31" s="11">
        <v>40870447.97</v>
      </c>
    </row>
    <row r="32" spans="1:3" ht="12" customHeight="1">
      <c r="A32" s="4"/>
      <c r="B32" s="4"/>
      <c r="C32" s="4"/>
    </row>
    <row r="33" spans="1:3" ht="21.75" customHeight="1">
      <c r="A33" s="9" t="s">
        <v>25</v>
      </c>
      <c r="B33" s="11">
        <v>0</v>
      </c>
      <c r="C33" s="11">
        <v>40870447.97</v>
      </c>
    </row>
    <row r="34" ht="19.5" customHeight="1">
      <c r="A34" s="5" t="s">
        <v>9</v>
      </c>
    </row>
    <row r="35" spans="1:3" ht="12" customHeight="1">
      <c r="A35" s="4"/>
      <c r="B35" s="4"/>
      <c r="C35" s="4"/>
    </row>
    <row r="36" spans="1:3" ht="21.75" customHeight="1">
      <c r="A36" s="9" t="s">
        <v>26</v>
      </c>
      <c r="B36" s="11">
        <v>61137267.87</v>
      </c>
      <c r="C36" s="11">
        <v>61137267.87</v>
      </c>
    </row>
    <row r="37" spans="1:3" ht="21.75" customHeight="1">
      <c r="A37" s="10" t="s">
        <v>9</v>
      </c>
      <c r="B37" s="10" t="s">
        <v>9</v>
      </c>
      <c r="C37" s="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0.140625" style="0" customWidth="1"/>
    <col min="2" max="2" width="20.421875" style="0" customWidth="1"/>
    <col min="3" max="3" width="27.28125" style="0" customWidth="1"/>
  </cols>
  <sheetData>
    <row r="1" spans="1:3" ht="24" customHeight="1">
      <c r="A1" s="1" t="s">
        <v>0</v>
      </c>
      <c r="B1" s="2" t="s">
        <v>1</v>
      </c>
      <c r="C1" s="58" t="s">
        <v>2</v>
      </c>
    </row>
    <row r="2" spans="1:3" ht="24" customHeight="1">
      <c r="A2" s="2" t="s">
        <v>3</v>
      </c>
      <c r="C2" s="58" t="s">
        <v>62</v>
      </c>
    </row>
    <row r="3" ht="24" customHeight="1">
      <c r="A3" s="2" t="s">
        <v>61</v>
      </c>
    </row>
    <row r="4" spans="1:3" ht="12" customHeight="1">
      <c r="A4" s="4"/>
      <c r="B4" s="4"/>
      <c r="C4" s="4"/>
    </row>
    <row r="5" spans="1:3" ht="12" customHeight="1">
      <c r="A5" s="4"/>
      <c r="B5" s="4"/>
      <c r="C5" s="4"/>
    </row>
    <row r="6" spans="1:3" ht="21.75" customHeight="1">
      <c r="A6" s="5"/>
      <c r="B6" s="6" t="s">
        <v>6</v>
      </c>
      <c r="C6" s="6" t="s">
        <v>7</v>
      </c>
    </row>
    <row r="7" spans="1:3" ht="12" customHeight="1">
      <c r="A7" s="4"/>
      <c r="B7" s="4"/>
      <c r="C7" s="4"/>
    </row>
    <row r="8" spans="1:3" ht="21.75" customHeight="1">
      <c r="A8" s="7" t="s">
        <v>8</v>
      </c>
      <c r="B8" s="59">
        <v>23258550.24</v>
      </c>
      <c r="C8" s="5"/>
    </row>
    <row r="9" ht="19.5" customHeight="1">
      <c r="A9" s="5" t="s">
        <v>9</v>
      </c>
    </row>
    <row r="10" spans="1:3" ht="21.75" customHeight="1">
      <c r="A10" s="9" t="s">
        <v>10</v>
      </c>
      <c r="B10" s="5"/>
      <c r="C10" s="5"/>
    </row>
    <row r="11" ht="19.5" customHeight="1">
      <c r="A11" s="5" t="s">
        <v>9</v>
      </c>
    </row>
    <row r="12" spans="1:3" ht="21.75" customHeight="1">
      <c r="A12" s="10" t="s">
        <v>11</v>
      </c>
      <c r="B12" s="5"/>
      <c r="C12" s="60">
        <v>19655170.39</v>
      </c>
    </row>
    <row r="13" spans="1:3" ht="21.75" customHeight="1">
      <c r="A13" s="10" t="s">
        <v>12</v>
      </c>
      <c r="B13" s="5"/>
      <c r="C13" s="60">
        <v>7887590.07</v>
      </c>
    </row>
    <row r="14" spans="1:3" ht="21.75" customHeight="1">
      <c r="A14" s="10" t="s">
        <v>13</v>
      </c>
      <c r="B14" s="60">
        <v>6012066.33</v>
      </c>
      <c r="C14" s="5"/>
    </row>
    <row r="15" spans="1:3" ht="21.75" customHeight="1">
      <c r="A15" s="10" t="s">
        <v>14</v>
      </c>
      <c r="B15" s="5"/>
      <c r="C15" s="60">
        <v>140518.94</v>
      </c>
    </row>
    <row r="16" spans="1:3" ht="21.75" customHeight="1">
      <c r="A16" s="10" t="s">
        <v>15</v>
      </c>
      <c r="B16" s="60">
        <v>965356.91</v>
      </c>
      <c r="C16" s="5"/>
    </row>
    <row r="17" spans="1:3" ht="21.75" customHeight="1">
      <c r="A17" s="10" t="s">
        <v>16</v>
      </c>
      <c r="B17" s="60">
        <v>1041049.61</v>
      </c>
      <c r="C17" s="5"/>
    </row>
    <row r="18" spans="1:3" ht="12" customHeight="1">
      <c r="A18" s="4"/>
      <c r="B18" s="4"/>
      <c r="C18" s="4"/>
    </row>
    <row r="19" spans="1:3" ht="21.75" customHeight="1">
      <c r="A19" s="9" t="s">
        <v>17</v>
      </c>
      <c r="B19" s="60">
        <v>8018472.85</v>
      </c>
      <c r="C19" s="60">
        <v>27683279.4</v>
      </c>
    </row>
    <row r="20" ht="19.5" customHeight="1">
      <c r="A20" s="5" t="s">
        <v>9</v>
      </c>
    </row>
    <row r="21" spans="1:3" ht="21.75" customHeight="1">
      <c r="A21" s="9" t="s">
        <v>18</v>
      </c>
      <c r="B21" s="5"/>
      <c r="C21" s="5"/>
    </row>
    <row r="22" ht="19.5" customHeight="1">
      <c r="A22" s="5" t="s">
        <v>9</v>
      </c>
    </row>
    <row r="23" spans="1:3" ht="21.75" customHeight="1">
      <c r="A23" s="10" t="s">
        <v>19</v>
      </c>
      <c r="B23" s="5"/>
      <c r="C23" s="60">
        <v>4217963.87</v>
      </c>
    </row>
    <row r="24" spans="1:3" ht="21.75" customHeight="1">
      <c r="A24" s="10" t="s">
        <v>20</v>
      </c>
      <c r="B24" s="60">
        <v>723320</v>
      </c>
      <c r="C24" s="5"/>
    </row>
    <row r="25" spans="1:3" ht="21.75" customHeight="1">
      <c r="A25" s="10" t="s">
        <v>21</v>
      </c>
      <c r="B25" s="5"/>
      <c r="C25" s="60">
        <v>27298.15</v>
      </c>
    </row>
    <row r="26" spans="1:3" ht="12" customHeight="1">
      <c r="A26" s="4"/>
      <c r="B26" s="4"/>
      <c r="C26" s="4"/>
    </row>
    <row r="27" spans="1:3" ht="21.75" customHeight="1">
      <c r="A27" s="9" t="s">
        <v>22</v>
      </c>
      <c r="B27" s="60">
        <v>723320</v>
      </c>
      <c r="C27" s="60">
        <v>4245262.02</v>
      </c>
    </row>
    <row r="28" ht="19.5" customHeight="1">
      <c r="A28" s="5" t="s">
        <v>9</v>
      </c>
    </row>
    <row r="29" spans="1:3" ht="21.75" customHeight="1">
      <c r="A29" s="9" t="s">
        <v>23</v>
      </c>
      <c r="B29" s="5"/>
      <c r="C29" s="5"/>
    </row>
    <row r="30" ht="19.5" customHeight="1">
      <c r="A30" s="5" t="s">
        <v>9</v>
      </c>
    </row>
    <row r="31" spans="1:3" ht="21.75" customHeight="1">
      <c r="A31" s="10" t="s">
        <v>24</v>
      </c>
      <c r="B31" s="5"/>
      <c r="C31" s="60">
        <v>71801.67</v>
      </c>
    </row>
    <row r="32" spans="1:3" ht="12" customHeight="1">
      <c r="A32" s="4"/>
      <c r="B32" s="4"/>
      <c r="C32" s="4"/>
    </row>
    <row r="33" spans="1:3" ht="21.75" customHeight="1">
      <c r="A33" s="9" t="s">
        <v>25</v>
      </c>
      <c r="B33" s="60">
        <v>0</v>
      </c>
      <c r="C33" s="60">
        <v>71801.67</v>
      </c>
    </row>
    <row r="34" ht="19.5" customHeight="1">
      <c r="A34" s="5" t="s">
        <v>9</v>
      </c>
    </row>
    <row r="35" spans="1:3" ht="12" customHeight="1">
      <c r="A35" s="4"/>
      <c r="B35" s="4"/>
      <c r="C35" s="4"/>
    </row>
    <row r="36" spans="1:3" ht="21.75" customHeight="1">
      <c r="A36" s="9" t="s">
        <v>26</v>
      </c>
      <c r="B36" s="60">
        <v>32000343.09</v>
      </c>
      <c r="C36" s="60">
        <v>32000343.09</v>
      </c>
    </row>
    <row r="37" spans="1:3" ht="21.75" customHeight="1">
      <c r="A37" s="10" t="s">
        <v>9</v>
      </c>
      <c r="B37" s="10" t="s">
        <v>9</v>
      </c>
      <c r="C37" s="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2016-06-17T17:45:06Z</cp:lastPrinted>
  <dcterms:created xsi:type="dcterms:W3CDTF">2016-05-24T20:09:56Z</dcterms:created>
  <dcterms:modified xsi:type="dcterms:W3CDTF">2016-06-23T15:34:43Z</dcterms:modified>
  <cp:category/>
  <cp:version/>
  <cp:contentType/>
  <cp:contentStatus/>
</cp:coreProperties>
</file>